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8a1" sheetId="2" r:id="rId1"/>
    <sheet name="8a3 - Gráfico" sheetId="41" r:id="rId2"/>
  </sheets>
  <definedNames>
    <definedName name="_xlnm.Print_Area" localSheetId="0">'8a1'!$A$1:$G$23</definedName>
  </definedNames>
  <calcPr calcId="125725"/>
</workbook>
</file>

<file path=xl/calcChain.xml><?xml version="1.0" encoding="utf-8"?>
<calcChain xmlns="http://schemas.openxmlformats.org/spreadsheetml/2006/main">
  <c r="B29" i="2"/>
  <c r="B28"/>
  <c r="B27"/>
  <c r="B26"/>
  <c r="E10" l="1"/>
  <c r="D10"/>
  <c r="C10"/>
  <c r="B10"/>
  <c r="F9"/>
  <c r="E9"/>
  <c r="D9"/>
  <c r="C9"/>
  <c r="B9"/>
  <c r="F6"/>
  <c r="E6"/>
  <c r="D6"/>
  <c r="C6"/>
  <c r="B6"/>
  <c r="G8"/>
  <c r="G7"/>
  <c r="C3"/>
  <c r="D3" s="1"/>
  <c r="E3" s="1"/>
  <c r="F3" s="1"/>
  <c r="G5"/>
  <c r="F10" l="1"/>
  <c r="G9"/>
  <c r="G6"/>
  <c r="G10"/>
  <c r="G4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<sst xmlns="http://schemas.openxmlformats.org/spreadsheetml/2006/main" count="15" uniqueCount="11">
  <si>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</si>
  <si>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</si>
  <si>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</si>
  <si>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</si>
  <si>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</si>
  <si>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</si>
  <si>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</si>
  <si>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</si>
  <si>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</si>
  <si>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Gráfico</t>
  </si>
  <si>
    <t>Var. % 13/12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</si>
</sst>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  <numFmt numFmtId="168" formatCode="_(* #,##0.00_);_(* \(#,##0.00\);_(* &quot;-&quot;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Border="1"/>
    <xf numFmtId="165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6" fontId="2" fillId="0" borderId="0" xfId="11" applyNumberFormat="1" applyFont="1" applyBorder="1" applyAlignment="1">
      <alignment vertical="center"/>
    </xf>
    <xf numFmtId="167" fontId="2" fillId="0" borderId="0" xfId="9" applyNumberFormat="1" applyFont="1"/>
    <xf numFmtId="164" fontId="2" fillId="0" borderId="0" xfId="0" applyNumberFormat="1" applyFont="1"/>
    <xf numFmtId="0" fontId="5" fillId="0" borderId="0" xfId="0" applyFont="1"/>
    <xf numFmtId="164" fontId="2" fillId="0" borderId="0" xfId="0" applyNumberFormat="1" applyFont="1" applyFill="1"/>
    <xf numFmtId="168" fontId="9" fillId="0" borderId="0" xfId="0" applyNumberFormat="1" applyFont="1" applyAlignment="1">
      <alignment vertical="center"/>
    </xf>
    <xf numFmtId="166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66" fontId="2" fillId="5" borderId="0" xfId="11" applyNumberFormat="1" applyFont="1" applyFill="1" applyBorder="1" applyAlignment="1">
      <alignment vertical="center"/>
    </xf>
    <xf numFmtId="166" fontId="2" fillId="5" borderId="0" xfId="12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6" fontId="11" fillId="4" borderId="0" xfId="11" applyNumberFormat="1" applyFont="1" applyFill="1" applyBorder="1" applyAlignment="1">
      <alignment vertical="center"/>
    </xf>
    <xf numFmtId="166" fontId="11" fillId="4" borderId="0" xfId="12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167" fontId="12" fillId="0" borderId="0" xfId="9" applyNumberFormat="1" applyFont="1" applyAlignment="1">
      <alignment vertical="center"/>
    </xf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0.24204954081006244"/>
          <c:y val="9.1746678611155513E-2"/>
          <c:w val="0.55965345367717334"/>
          <c:h val="0.898222511725116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71579854806147"/>
                  <c:y val="0.12646845622248948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SE/CO     61,4%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8.0923633089444016E-2"/>
                  <c:y val="-0.15779912538270957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Sul           16,6%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0.21140620863547521"/>
                  <c:y val="-0.166084325718694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Nordeste 14,9%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6.5277967016656419E-2"/>
                  <c:y val="0.17252413911460343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>
                        <a:solidFill>
                          <a:sysClr val="windowText" lastClr="000000"/>
                        </a:solidFill>
                      </a:rPr>
                      <a:t>Norte                7,1%</a:t>
                    </a:r>
                  </a:p>
                </c:rich>
              </c:tx>
              <c:spPr/>
              <c:dLblPos val="bestFit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howLeaderLines val="1"/>
          </c:dLbls>
          <c:cat>
            <c:strRef>
              <c:f>'8a1'!$A$26:$A$29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'8a1'!$B$26:$B$29</c:f>
              <c:numCache>
                <c:formatCode>0.0%</c:formatCode>
                <c:ptCount val="4"/>
                <c:pt idx="0">
                  <c:v>0.59839305683636057</c:v>
                </c:pt>
                <c:pt idx="1">
                  <c:v>0.17052508764279589</c:v>
                </c:pt>
                <c:pt idx="2">
                  <c:v>0.76891814447915641</c:v>
                </c:pt>
                <c:pt idx="3">
                  <c:v>0.15460564253897888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18</xdr:row>
      <xdr:rowOff>180974</xdr:rowOff>
    </xdr:from>
    <xdr:to>
      <xdr:col>1</xdr:col>
      <xdr:colOff>295275</xdr:colOff>
      <xdr:row>22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workbookViewId="0">
      <selection activeCell="B4" sqref="B4:F10"/>
    </sheetView>
  </sheetViews>
  <sheetFormatPr defaultRowHeight="12"/>
  <cols>
    <col min="1" max="1" width="14" style="2" customWidth="1"/>
    <col min="2" max="4" width="11.7109375" style="2" customWidth="1"/>
    <col min="5" max="6" width="12.7109375" style="2" bestFit="1" customWidth="1"/>
    <col min="7" max="7" width="8.7109375" style="2" customWidth="1"/>
    <col min="8" max="16384" width="9.140625" style="2"/>
  </cols>
  <sheetData>
    <row r="1" spans="1:17" ht="18">
      <c r="A1" s="11" t="s">
        <v>8</v>
      </c>
      <c r="B1" s="10"/>
      <c r="C1" s="10"/>
      <c r="D1" s="10"/>
      <c r="E1" s="10"/>
      <c r="F1" s="10"/>
      <c r="G1" s="12"/>
    </row>
    <row r="2" spans="1:17" ht="13.5" thickBot="1">
      <c r="A2" s="1"/>
      <c r="B2" s="10"/>
      <c r="C2" s="10"/>
      <c r="D2" s="10"/>
      <c r="E2" s="10"/>
      <c r="F2" s="10"/>
      <c r="G2" s="10"/>
    </row>
    <row r="3" spans="1:17" ht="27.95" customHeight="1" thickBot="1">
      <c r="A3" s="15" t="s">
        <v>0</v>
      </c>
      <c r="B3" s="16">
        <v>2009</v>
      </c>
      <c r="C3" s="16">
        <f>B3+1</f>
        <v>2010</v>
      </c>
      <c r="D3" s="16">
        <f>C3+1</f>
        <v>2011</v>
      </c>
      <c r="E3" s="16">
        <f>D3+1</f>
        <v>2012</v>
      </c>
      <c r="F3" s="16">
        <f>E3+1</f>
        <v>2013</v>
      </c>
      <c r="G3" s="23" t="s">
        <v>10</v>
      </c>
    </row>
    <row r="4" spans="1:17" ht="21" customHeight="1">
      <c r="A4" s="7" t="s">
        <v>5</v>
      </c>
      <c r="B4" s="14">
        <v>272298.09999999998</v>
      </c>
      <c r="C4" s="14">
        <v>292790.09510000004</v>
      </c>
      <c r="D4" s="14">
        <v>302713.19120999996</v>
      </c>
      <c r="E4" s="14">
        <v>312809.09695000004</v>
      </c>
      <c r="F4" s="14">
        <v>314783.01</v>
      </c>
      <c r="G4" s="8">
        <f t="shared" ref="G4:G10" si="0">(F4*100/E4)-100</f>
        <v>0.63102801972395639</v>
      </c>
      <c r="H4" s="5"/>
      <c r="J4" s="5"/>
    </row>
    <row r="5" spans="1:17" ht="21" customHeight="1">
      <c r="A5" s="7" t="s">
        <v>6</v>
      </c>
      <c r="B5" s="14">
        <v>73765.399999999994</v>
      </c>
      <c r="C5" s="14">
        <v>77203.965940000009</v>
      </c>
      <c r="D5" s="14">
        <v>81832.845310000004</v>
      </c>
      <c r="E5" s="14">
        <v>87606.115170000005</v>
      </c>
      <c r="F5" s="14">
        <v>89704.25</v>
      </c>
      <c r="G5" s="8">
        <f t="shared" si="0"/>
        <v>2.3949638971304239</v>
      </c>
      <c r="H5" s="5"/>
      <c r="J5" s="5"/>
    </row>
    <row r="6" spans="1:17" ht="21" customHeight="1">
      <c r="A6" s="17" t="s">
        <v>4</v>
      </c>
      <c r="B6" s="19">
        <f>B4+B5</f>
        <v>346063.5</v>
      </c>
      <c r="C6" s="19">
        <f>C4+C5</f>
        <v>369994.06104000006</v>
      </c>
      <c r="D6" s="19">
        <f>D4+D5</f>
        <v>384546.03651999997</v>
      </c>
      <c r="E6" s="19">
        <f>E4+E5</f>
        <v>400415.21212000004</v>
      </c>
      <c r="F6" s="19">
        <f>F4+F5</f>
        <v>404487.26</v>
      </c>
      <c r="G6" s="18">
        <f t="shared" si="0"/>
        <v>1.0169563385068443</v>
      </c>
      <c r="H6" s="5"/>
    </row>
    <row r="7" spans="1:17" ht="21" customHeight="1">
      <c r="A7" s="7" t="s">
        <v>3</v>
      </c>
      <c r="B7" s="14">
        <v>65859.5</v>
      </c>
      <c r="C7" s="14">
        <v>71388.836869999999</v>
      </c>
      <c r="D7" s="14">
        <v>71615.178199999995</v>
      </c>
      <c r="E7" s="14">
        <v>76692.87447000001</v>
      </c>
      <c r="F7" s="14">
        <v>81329.87</v>
      </c>
      <c r="G7" s="8">
        <f t="shared" si="0"/>
        <v>6.0461882046341202</v>
      </c>
      <c r="H7" s="4"/>
    </row>
    <row r="8" spans="1:17" ht="21" customHeight="1">
      <c r="A8" s="7" t="s">
        <v>2</v>
      </c>
      <c r="B8" s="14">
        <v>31436.3</v>
      </c>
      <c r="C8" s="14">
        <v>33712.792370000003</v>
      </c>
      <c r="D8" s="14">
        <v>35111.438130000002</v>
      </c>
      <c r="E8" s="14">
        <v>35609.3632</v>
      </c>
      <c r="F8" s="14">
        <v>40230.1</v>
      </c>
      <c r="G8" s="8">
        <f t="shared" si="0"/>
        <v>12.976184870388252</v>
      </c>
      <c r="H8" s="4"/>
    </row>
    <row r="9" spans="1:17" ht="21" customHeight="1">
      <c r="A9" s="17" t="s">
        <v>1</v>
      </c>
      <c r="B9" s="19">
        <f>B7+B8</f>
        <v>97295.8</v>
      </c>
      <c r="C9" s="19">
        <f>C7+C8</f>
        <v>105101.62924000001</v>
      </c>
      <c r="D9" s="19">
        <f>D7+D8</f>
        <v>106726.61632999999</v>
      </c>
      <c r="E9" s="19">
        <f>E7+E8</f>
        <v>112302.23767</v>
      </c>
      <c r="F9" s="19">
        <f>F7+F8</f>
        <v>121559.97</v>
      </c>
      <c r="G9" s="18">
        <f t="shared" si="0"/>
        <v>8.2435867014545465</v>
      </c>
      <c r="H9" s="4"/>
    </row>
    <row r="10" spans="1:17" ht="21" customHeight="1">
      <c r="A10" s="20" t="s">
        <v>7</v>
      </c>
      <c r="B10" s="22">
        <f>B6+B9</f>
        <v>443359.3</v>
      </c>
      <c r="C10" s="22">
        <f>C6+C9</f>
        <v>475095.6902800001</v>
      </c>
      <c r="D10" s="22">
        <f>D6+D9</f>
        <v>491272.65284999995</v>
      </c>
      <c r="E10" s="22">
        <f>E6+E9</f>
        <v>512717.44979000004</v>
      </c>
      <c r="F10" s="22">
        <f>F6+F9</f>
        <v>526047.23</v>
      </c>
      <c r="G10" s="21">
        <f t="shared" si="0"/>
        <v>2.5998296362761977</v>
      </c>
      <c r="H10" s="5"/>
      <c r="I10" s="5"/>
      <c r="J10" s="5"/>
    </row>
    <row r="11" spans="1:17" ht="15.75" customHeight="1">
      <c r="C11" s="5"/>
      <c r="F11" s="13"/>
      <c r="H11" s="5"/>
      <c r="J11" s="5"/>
    </row>
    <row r="12" spans="1:17" ht="12.75">
      <c r="D12" s="3"/>
      <c r="E12" s="3"/>
      <c r="F12" s="3"/>
      <c r="G12" s="3"/>
      <c r="H12" s="6"/>
      <c r="J12" s="3"/>
    </row>
    <row r="13" spans="1:17" ht="12.75"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.75"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.75"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.75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.7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8" customHeight="1">
      <c r="A19" s="26" t="s">
        <v>9</v>
      </c>
      <c r="B19" s="26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.75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2.7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.7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.75">
      <c r="B23" s="9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6" spans="1:17" ht="18" customHeight="1">
      <c r="A26" s="24" t="s">
        <v>5</v>
      </c>
      <c r="B26" s="25">
        <f>F4/$F$10</f>
        <v>0.59839305683636057</v>
      </c>
    </row>
    <row r="27" spans="1:17" ht="18" customHeight="1">
      <c r="A27" s="24" t="s">
        <v>6</v>
      </c>
      <c r="B27" s="25">
        <f>F5/$F$10</f>
        <v>0.17052508764279589</v>
      </c>
    </row>
    <row r="28" spans="1:17" ht="18" customHeight="1">
      <c r="A28" s="24" t="s">
        <v>3</v>
      </c>
      <c r="B28" s="25">
        <f>F6/$F$10</f>
        <v>0.76891814447915641</v>
      </c>
    </row>
    <row r="29" spans="1:17" ht="18" customHeight="1">
      <c r="A29" s="24" t="s">
        <v>2</v>
      </c>
      <c r="B29" s="25">
        <f>F7/$F$10</f>
        <v>0.15460564253897888</v>
      </c>
    </row>
  </sheetData>
  <mergeCells count="1">
    <mergeCell ref="A19:B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D1D69D-7CF1-4434-A483-3475584F2064}"/>
</file>

<file path=customXml/itemProps2.xml><?xml version="1.0" encoding="utf-8"?>
<ds:datastoreItem xmlns:ds="http://schemas.openxmlformats.org/officeDocument/2006/customXml" ds:itemID="{9377F4F3-5770-42FC-B52A-881C1A2CDD38}"/>
</file>

<file path=customXml/itemProps3.xml><?xml version="1.0" encoding="utf-8"?>
<ds:datastoreItem xmlns:ds="http://schemas.openxmlformats.org/officeDocument/2006/customXml" ds:itemID="{31DCF6C9-6722-49F8-8C91-A3C3F9541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2014-08-08T19:31:52Z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